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11.- OCTUBRE\"/>
    </mc:Choice>
  </mc:AlternateContent>
  <bookViews>
    <workbookView xWindow="0" yWindow="0" windowWidth="28800" windowHeight="12015"/>
  </bookViews>
  <sheets>
    <sheet name="oct-24" sheetId="9" r:id="rId1"/>
  </sheets>
  <calcPr calcId="152511"/>
</workbook>
</file>

<file path=xl/calcChain.xml><?xml version="1.0" encoding="utf-8"?>
<calcChain xmlns="http://schemas.openxmlformats.org/spreadsheetml/2006/main">
  <c r="L9" i="9" l="1"/>
  <c r="I16" i="9"/>
  <c r="I15" i="9" l="1"/>
  <c r="K10" i="9" l="1"/>
  <c r="K11" i="9"/>
  <c r="K12" i="9"/>
  <c r="K13" i="9"/>
  <c r="K17" i="9"/>
  <c r="K18" i="9"/>
  <c r="K20" i="9"/>
  <c r="I9" i="9"/>
  <c r="J9" i="9"/>
  <c r="J16" i="9"/>
  <c r="J19" i="9"/>
  <c r="K19" i="9" l="1"/>
  <c r="K9" i="9"/>
  <c r="J15" i="9"/>
  <c r="J8" i="9" s="1"/>
  <c r="K16" i="9"/>
  <c r="K15" i="9" l="1"/>
  <c r="I8" i="9"/>
  <c r="K8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<sst xmlns="http://schemas.openxmlformats.org/spreadsheetml/2006/main" count="24" uniqueCount="23">
  <si>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</si>
  <si>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</si>
  <si>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</si>
  <si>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</si>
  <si>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</si>
  <si>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</si>
  <si>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</si>
  <si>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</si>
  <si>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</si>
  <si>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</si>
  <si>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</si>
  <si>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</si>
  <si>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</si>
  <si>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</si>
  <si>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</si>
  <si>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</si>
  <si>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</si>
  <si>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</si>
  <si>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</si>
  <si>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</si>
  <si>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</si>
  <si>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31 DE OCTUBRE DE 2024</t>
  </si>
  <si>
    <t xml:space="preserve">Ejercido a Octubre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</si>
</sst>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0_ ;[Red]\-#,##0.000\ 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vertical="center"/>
    </xf>
    <xf numFmtId="167" fontId="27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3" fontId="2" fillId="0" borderId="0" xfId="33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6" zoomScale="130" zoomScaleNormal="130" workbookViewId="0">
      <selection activeCell="L13" sqref="L13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2" width="18.5703125" bestFit="1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7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40" t="s">
        <v>21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7" ht="15" x14ac:dyDescent="0.25">
      <c r="A4" s="40" t="s">
        <v>13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4" t="s">
        <v>0</v>
      </c>
      <c r="B6" s="35"/>
      <c r="C6" s="35"/>
      <c r="D6" s="35"/>
      <c r="E6" s="35"/>
      <c r="F6" s="35"/>
      <c r="G6" s="35"/>
      <c r="H6" s="7"/>
      <c r="I6" s="38" t="s">
        <v>18</v>
      </c>
      <c r="J6" s="38"/>
      <c r="K6" s="38"/>
      <c r="P6" s="18"/>
      <c r="Q6" s="18"/>
    </row>
    <row r="7" spans="1:17" s="8" customFormat="1" ht="31.5" customHeight="1" thickBot="1" x14ac:dyDescent="0.25">
      <c r="A7" s="39"/>
      <c r="B7" s="39"/>
      <c r="C7" s="39"/>
      <c r="D7" s="39"/>
      <c r="E7" s="39"/>
      <c r="F7" s="39"/>
      <c r="G7" s="39"/>
      <c r="H7" s="7"/>
      <c r="I7" s="24" t="s">
        <v>14</v>
      </c>
      <c r="J7" s="25" t="s">
        <v>22</v>
      </c>
      <c r="K7" s="25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97405076.825369924</v>
      </c>
      <c r="J8" s="10">
        <f>+J9+J15</f>
        <v>69494867.713470012</v>
      </c>
      <c r="K8" s="28">
        <f>+J8/I8*100</f>
        <v>71.346248038038112</v>
      </c>
      <c r="L8" s="30"/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48461171.004109919</v>
      </c>
      <c r="J9" s="10">
        <f>SUM(J10:J14)</f>
        <v>38535934.593920015</v>
      </c>
      <c r="K9" s="28">
        <f t="shared" ref="K9:K20" si="0">+J9/I9*100</f>
        <v>79.519198144534812</v>
      </c>
      <c r="L9" s="26">
        <f>(42237470904.56+1099531027.67)/1000</f>
        <v>43337001.932229996</v>
      </c>
      <c r="M9" s="10"/>
      <c r="N9" s="10"/>
      <c r="O9" s="11"/>
    </row>
    <row r="10" spans="1:17" s="5" customFormat="1" ht="20.25" customHeight="1" x14ac:dyDescent="0.2">
      <c r="D10" s="31">
        <v>1000</v>
      </c>
      <c r="E10" s="31"/>
      <c r="F10" s="5" t="s">
        <v>7</v>
      </c>
      <c r="I10" s="13">
        <v>31174852.100769937</v>
      </c>
      <c r="J10" s="13">
        <v>23848952.027360033</v>
      </c>
      <c r="K10" s="29">
        <f t="shared" si="0"/>
        <v>76.500610011782626</v>
      </c>
      <c r="L10" s="27"/>
      <c r="M10" s="21"/>
      <c r="N10" s="22"/>
      <c r="O10" s="12"/>
    </row>
    <row r="11" spans="1:17" s="5" customFormat="1" ht="20.25" customHeight="1" x14ac:dyDescent="0.2">
      <c r="D11" s="31">
        <v>2000</v>
      </c>
      <c r="E11" s="31"/>
      <c r="F11" s="5" t="s">
        <v>8</v>
      </c>
      <c r="I11" s="13">
        <v>6852409.9415699774</v>
      </c>
      <c r="J11" s="13">
        <v>5776131.7382299826</v>
      </c>
      <c r="K11" s="29">
        <f t="shared" si="0"/>
        <v>84.293435265587675</v>
      </c>
      <c r="M11" s="21"/>
      <c r="N11" s="21"/>
      <c r="O11" s="12"/>
    </row>
    <row r="12" spans="1:17" s="5" customFormat="1" ht="20.25" customHeight="1" x14ac:dyDescent="0.2">
      <c r="D12" s="31">
        <v>3000</v>
      </c>
      <c r="E12" s="31"/>
      <c r="F12" s="5" t="s">
        <v>9</v>
      </c>
      <c r="I12" s="13">
        <v>8313589.6199300028</v>
      </c>
      <c r="J12" s="13">
        <v>7057234.4436999932</v>
      </c>
      <c r="K12" s="29">
        <f t="shared" si="0"/>
        <v>84.887933688497512</v>
      </c>
      <c r="M12" s="21"/>
      <c r="N12" s="21"/>
      <c r="O12" s="12"/>
    </row>
    <row r="13" spans="1:17" s="5" customFormat="1" ht="27.75" customHeight="1" x14ac:dyDescent="0.2">
      <c r="D13" s="31">
        <v>4000</v>
      </c>
      <c r="E13" s="31"/>
      <c r="F13" s="32" t="s">
        <v>10</v>
      </c>
      <c r="G13" s="33"/>
      <c r="H13" s="4"/>
      <c r="I13" s="13">
        <v>2120319.3418400004</v>
      </c>
      <c r="J13" s="13">
        <v>1853616.3846300002</v>
      </c>
      <c r="K13" s="29">
        <f t="shared" si="0"/>
        <v>87.421566556169935</v>
      </c>
      <c r="M13" s="21"/>
      <c r="N13" s="21"/>
      <c r="O13" s="12"/>
    </row>
    <row r="14" spans="1:17" s="5" customFormat="1" ht="20.25" customHeight="1" x14ac:dyDescent="0.2">
      <c r="D14" s="31">
        <v>7000</v>
      </c>
      <c r="E14" s="31"/>
      <c r="F14" s="32" t="s">
        <v>17</v>
      </c>
      <c r="G14" s="33"/>
      <c r="I14" s="13">
        <v>0</v>
      </c>
      <c r="J14" s="13">
        <v>0</v>
      </c>
      <c r="K14" s="29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48943905.821260005</v>
      </c>
      <c r="J15" s="10">
        <f>+J16+J19</f>
        <v>30958933.119549997</v>
      </c>
      <c r="K15" s="28">
        <f t="shared" si="0"/>
        <v>63.253907917790684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48458793.949210003</v>
      </c>
      <c r="J16" s="13">
        <f>+SUM(J17:J18)</f>
        <v>30958933.119549997</v>
      </c>
      <c r="K16" s="29">
        <f t="shared" si="0"/>
        <v>63.887130893101194</v>
      </c>
      <c r="M16" s="13"/>
      <c r="N16" s="13"/>
      <c r="O16" s="12"/>
    </row>
    <row r="17" spans="1:15" s="5" customFormat="1" ht="27.75" customHeight="1" x14ac:dyDescent="0.2">
      <c r="E17" s="31">
        <v>5000</v>
      </c>
      <c r="F17" s="31"/>
      <c r="G17" s="4" t="s">
        <v>11</v>
      </c>
      <c r="H17" s="4"/>
      <c r="I17" s="13">
        <v>5544659.6117800018</v>
      </c>
      <c r="J17" s="13">
        <v>4271305.8875699993</v>
      </c>
      <c r="K17" s="29">
        <f t="shared" si="0"/>
        <v>77.034591600453211</v>
      </c>
      <c r="M17" s="21"/>
      <c r="N17" s="21"/>
      <c r="O17" s="12"/>
    </row>
    <row r="18" spans="1:15" s="5" customFormat="1" ht="27.75" customHeight="1" x14ac:dyDescent="0.2">
      <c r="E18" s="31">
        <v>6000</v>
      </c>
      <c r="F18" s="31">
        <v>6000</v>
      </c>
      <c r="G18" s="5" t="s">
        <v>12</v>
      </c>
      <c r="I18" s="13">
        <v>42914134.33743</v>
      </c>
      <c r="J18" s="13">
        <v>26687627.23198</v>
      </c>
      <c r="K18" s="29">
        <f t="shared" si="0"/>
        <v>62.188431956095336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v>485111.87205000001</v>
      </c>
      <c r="J19" s="13">
        <f>+J20</f>
        <v>0</v>
      </c>
      <c r="K19" s="29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31">
        <v>7000</v>
      </c>
      <c r="F20" s="31">
        <v>6000</v>
      </c>
      <c r="G20" s="23" t="s">
        <v>17</v>
      </c>
      <c r="I20" s="13">
        <v>485111.87205000001</v>
      </c>
      <c r="J20" s="13">
        <v>0</v>
      </c>
      <c r="K20" s="29">
        <f t="shared" si="0"/>
        <v>0</v>
      </c>
      <c r="M20" s="21"/>
      <c r="N20" s="21"/>
      <c r="O20" s="12"/>
    </row>
    <row r="21" spans="1:15" s="8" customFormat="1" ht="9.75" customHeight="1" x14ac:dyDescent="0.2">
      <c r="A21" s="34"/>
      <c r="B21" s="35"/>
      <c r="C21" s="35"/>
      <c r="D21" s="35"/>
      <c r="E21" s="35"/>
      <c r="F21" s="35"/>
      <c r="G21" s="35"/>
      <c r="H21" s="7"/>
      <c r="I21" s="36"/>
      <c r="J21" s="36"/>
      <c r="K21" s="36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  <mergeCell ref="D14:E14"/>
    <mergeCell ref="F14:G14"/>
    <mergeCell ref="A21:G21"/>
    <mergeCell ref="I21:K21"/>
    <mergeCell ref="E17:F17"/>
    <mergeCell ref="E20:F20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Digaprop136U</cp:lastModifiedBy>
  <cp:lastPrinted>2024-11-04T18:19:31Z</cp:lastPrinted>
  <dcterms:created xsi:type="dcterms:W3CDTF">2008-09-17T15:03:59Z</dcterms:created>
  <dcterms:modified xsi:type="dcterms:W3CDTF">2024-11-04T18:19:51Z</dcterms:modified>
</cp:coreProperties>
</file>