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7.- JULIO\"/>
    </mc:Choice>
  </mc:AlternateContent>
  <bookViews>
    <workbookView xWindow="0" yWindow="0" windowWidth="28800" windowHeight="1231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L9" i="9" l="1"/>
  <c r="I16" i="9"/>
  <c r="I19" i="9" l="1"/>
  <c r="I15" i="9" s="1"/>
  <c r="K10" i="9" l="1"/>
  <c r="K11" i="9"/>
  <c r="K12" i="9"/>
  <c r="K13" i="9"/>
  <c r="K17" i="9"/>
  <c r="K18" i="9"/>
  <c r="K20" i="9"/>
  <c r="I9" i="9"/>
  <c r="J9" i="9"/>
  <c r="J16" i="9"/>
  <c r="J19" i="9"/>
  <c r="K19" i="9" l="1"/>
  <c r="K9" i="9"/>
  <c r="J15" i="9"/>
  <c r="J8" i="9" s="1"/>
  <c r="K16" i="9"/>
  <c r="K15" i="9" l="1"/>
  <c r="I8" i="9"/>
  <c r="K8" i="9" l="1"/>
  <c r="L8" i="9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<sst xmlns="http://schemas.openxmlformats.org/spreadsheetml/2006/main" count="24" uniqueCount="23">
  <si>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</si>
  <si>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</si>
  <si>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</si>
  <si>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</si>
  <si>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</si>
  <si>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</si>
  <si>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</si>
  <si>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</si>
  <si>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</si>
  <si>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</si>
  <si>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</si>
  <si>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</si>
  <si>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</si>
  <si>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</si>
  <si>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</si>
  <si>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</si>
  <si>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</si>
  <si>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</si>
  <si>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</si>
  <si>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</si>
  <si>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</si>
  <si>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JULIO DE 2024</t>
  </si>
  <si>
    <t>Ejercido a Julio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</si>
</sst>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3" fontId="26" fillId="0" borderId="0" xfId="33" applyFont="1" applyAlignment="1">
      <alignment vertical="center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L10" sqref="L10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36"/>
      <c r="K1" s="36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9" t="s">
        <v>21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7" ht="1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3" t="s">
        <v>0</v>
      </c>
      <c r="B6" s="34"/>
      <c r="C6" s="34"/>
      <c r="D6" s="34"/>
      <c r="E6" s="34"/>
      <c r="F6" s="34"/>
      <c r="G6" s="34"/>
      <c r="H6" s="7"/>
      <c r="I6" s="37" t="s">
        <v>18</v>
      </c>
      <c r="J6" s="37"/>
      <c r="K6" s="37"/>
      <c r="P6" s="18"/>
      <c r="Q6" s="18"/>
    </row>
    <row r="7" spans="1:17" s="8" customFormat="1" ht="31.5" customHeight="1" thickBot="1" x14ac:dyDescent="0.25">
      <c r="A7" s="38"/>
      <c r="B7" s="38"/>
      <c r="C7" s="38"/>
      <c r="D7" s="38"/>
      <c r="E7" s="38"/>
      <c r="F7" s="38"/>
      <c r="G7" s="38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83376384.696579978</v>
      </c>
      <c r="J8" s="10">
        <f>+J9+J15</f>
        <v>45339786.742420018</v>
      </c>
      <c r="K8" s="11">
        <f>+J8/I8*100</f>
        <v>54.379650673771437</v>
      </c>
      <c r="L8" s="27">
        <f>+I8-J8</f>
        <v>38036597.95415996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43793552.122129977</v>
      </c>
      <c r="J9" s="10">
        <f>SUM(J10:J14)</f>
        <v>24896850.337970015</v>
      </c>
      <c r="K9" s="11">
        <f t="shared" ref="K9:K20" si="0">+J9/I9*100</f>
        <v>56.850493124052882</v>
      </c>
      <c r="L9" s="28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0">
        <v>1000</v>
      </c>
      <c r="E10" s="30"/>
      <c r="F10" s="5" t="s">
        <v>7</v>
      </c>
      <c r="I10" s="13">
        <v>29921972.465309992</v>
      </c>
      <c r="J10" s="13">
        <v>15889562.716910018</v>
      </c>
      <c r="K10" s="24">
        <f t="shared" si="0"/>
        <v>53.103326444577029</v>
      </c>
      <c r="L10" s="29"/>
      <c r="M10" s="21"/>
      <c r="N10" s="22"/>
      <c r="O10" s="12"/>
    </row>
    <row r="11" spans="1:17" s="5" customFormat="1" ht="20.25" customHeight="1" x14ac:dyDescent="0.2">
      <c r="D11" s="30">
        <v>2000</v>
      </c>
      <c r="E11" s="30"/>
      <c r="F11" s="5" t="s">
        <v>8</v>
      </c>
      <c r="I11" s="13">
        <v>5127994.5396099864</v>
      </c>
      <c r="J11" s="13">
        <v>3611790.1458499967</v>
      </c>
      <c r="K11" s="24">
        <f t="shared" si="0"/>
        <v>70.432800151239903</v>
      </c>
      <c r="M11" s="21"/>
      <c r="N11" s="21"/>
      <c r="O11" s="12"/>
    </row>
    <row r="12" spans="1:17" s="5" customFormat="1" ht="20.25" customHeight="1" x14ac:dyDescent="0.2">
      <c r="D12" s="30">
        <v>3000</v>
      </c>
      <c r="E12" s="30"/>
      <c r="F12" s="5" t="s">
        <v>9</v>
      </c>
      <c r="I12" s="13">
        <v>8344955.9154700004</v>
      </c>
      <c r="J12" s="13">
        <v>5185374.9153300002</v>
      </c>
      <c r="K12" s="24">
        <f t="shared" si="0"/>
        <v>62.137834733401974</v>
      </c>
      <c r="M12" s="21"/>
      <c r="N12" s="21"/>
      <c r="O12" s="12"/>
    </row>
    <row r="13" spans="1:17" s="5" customFormat="1" ht="27.75" customHeight="1" x14ac:dyDescent="0.2">
      <c r="D13" s="30">
        <v>4000</v>
      </c>
      <c r="E13" s="30"/>
      <c r="F13" s="31" t="s">
        <v>10</v>
      </c>
      <c r="G13" s="32"/>
      <c r="H13" s="4"/>
      <c r="I13" s="13">
        <v>398629.20173999999</v>
      </c>
      <c r="J13" s="13">
        <v>210122.55988000002</v>
      </c>
      <c r="K13" s="24">
        <f t="shared" si="0"/>
        <v>52.711281301726956</v>
      </c>
      <c r="M13" s="21"/>
      <c r="N13" s="21"/>
      <c r="O13" s="12"/>
    </row>
    <row r="14" spans="1:17" s="5" customFormat="1" ht="20.25" customHeight="1" x14ac:dyDescent="0.2">
      <c r="D14" s="30">
        <v>7000</v>
      </c>
      <c r="E14" s="30"/>
      <c r="F14" s="31" t="s">
        <v>17</v>
      </c>
      <c r="G14" s="32"/>
      <c r="I14" s="13">
        <v>0</v>
      </c>
      <c r="J14" s="13">
        <v>0</v>
      </c>
      <c r="K14" s="24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39582832.574450001</v>
      </c>
      <c r="J15" s="10">
        <f>+J16+J19</f>
        <v>20442936.404449999</v>
      </c>
      <c r="K15" s="11">
        <f t="shared" si="0"/>
        <v>51.645966382015686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39097720.702399999</v>
      </c>
      <c r="J16" s="13">
        <f>+SUM(J17:J18)</f>
        <v>20442936.404449999</v>
      </c>
      <c r="K16" s="24">
        <f t="shared" si="0"/>
        <v>52.286772827642402</v>
      </c>
      <c r="M16" s="13"/>
      <c r="N16" s="13"/>
      <c r="O16" s="12"/>
    </row>
    <row r="17" spans="1:15" s="5" customFormat="1" ht="27.75" customHeight="1" x14ac:dyDescent="0.2">
      <c r="E17" s="30">
        <v>5000</v>
      </c>
      <c r="F17" s="30"/>
      <c r="G17" s="4" t="s">
        <v>11</v>
      </c>
      <c r="H17" s="4"/>
      <c r="I17" s="13">
        <v>5811918.7682900019</v>
      </c>
      <c r="J17" s="13">
        <v>2381565.4894700004</v>
      </c>
      <c r="K17" s="24">
        <f t="shared" si="0"/>
        <v>40.977267309100931</v>
      </c>
      <c r="M17" s="21"/>
      <c r="N17" s="21"/>
      <c r="O17" s="12"/>
    </row>
    <row r="18" spans="1:15" s="5" customFormat="1" ht="27.75" customHeight="1" x14ac:dyDescent="0.2">
      <c r="E18" s="30">
        <v>6000</v>
      </c>
      <c r="F18" s="30">
        <v>6000</v>
      </c>
      <c r="G18" s="5" t="s">
        <v>12</v>
      </c>
      <c r="I18" s="13">
        <v>33285801.934109997</v>
      </c>
      <c r="J18" s="13">
        <v>18061370.914979998</v>
      </c>
      <c r="K18" s="24">
        <f t="shared" si="0"/>
        <v>54.261486476224583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485111.87205000001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0">
        <v>7000</v>
      </c>
      <c r="F20" s="30">
        <v>6000</v>
      </c>
      <c r="G20" s="23" t="s">
        <v>17</v>
      </c>
      <c r="I20" s="13">
        <v>485111.87205000001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33"/>
      <c r="B21" s="34"/>
      <c r="C21" s="34"/>
      <c r="D21" s="34"/>
      <c r="E21" s="34"/>
      <c r="F21" s="34"/>
      <c r="G21" s="34"/>
      <c r="H21" s="7"/>
      <c r="I21" s="35"/>
      <c r="J21" s="35"/>
      <c r="K21" s="35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Digaprop137U</cp:lastModifiedBy>
  <cp:lastPrinted>2024-08-02T15:57:50Z</cp:lastPrinted>
  <dcterms:created xsi:type="dcterms:W3CDTF">2008-09-17T15:03:59Z</dcterms:created>
  <dcterms:modified xsi:type="dcterms:W3CDTF">2024-08-02T16:33:05Z</dcterms:modified>
</cp:coreProperties>
</file>